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ED960837-E74B-4CB9-A0EC-E55330247240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N_Campos Generales" sheetId="1" r:id="rId1"/>
    <sheet name="N_Campos Especificos" sheetId="2" r:id="rId2"/>
    <sheet name="Estándar Econ 1" sheetId="11" r:id="rId3"/>
    <sheet name="Estándar Econ 2" sheetId="12" r:id="rId4"/>
    <sheet name="Estándar Econ 3" sheetId="13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3" l="1"/>
  <c r="D11" i="13"/>
  <c r="C11" i="13"/>
  <c r="A11" i="13"/>
  <c r="G7" i="13"/>
  <c r="A7" i="13"/>
  <c r="G6" i="13"/>
  <c r="A5" i="13"/>
  <c r="E2" i="13"/>
  <c r="F11" i="12"/>
  <c r="D11" i="12"/>
  <c r="C11" i="12"/>
  <c r="A11" i="12"/>
  <c r="G7" i="12"/>
  <c r="A7" i="12"/>
  <c r="G6" i="12"/>
  <c r="A5" i="12"/>
  <c r="E2" i="12"/>
  <c r="F11" i="11"/>
  <c r="D11" i="11"/>
  <c r="C11" i="11"/>
  <c r="A11" i="11"/>
  <c r="G7" i="11"/>
  <c r="A7" i="11"/>
  <c r="G6" i="11"/>
  <c r="A5" i="11"/>
  <c r="E2" i="11"/>
</calcChain>
</file>

<file path=xl/sharedStrings.xml><?xml version="1.0" encoding="utf-8"?>
<sst xmlns="http://schemas.openxmlformats.org/spreadsheetml/2006/main" count="315" uniqueCount="226">
  <si>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</si>
  <si>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</si>
  <si>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</si>
  <si>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</si>
  <si>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</si>
  <si>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</si>
  <si>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</si>
  <si>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</si>
  <si>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</si>
  <si>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</si>
  <si>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</si>
  <si>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</si>
  <si>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</si>
  <si>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</si>
  <si>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</si>
  <si>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</si>
  <si>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</si>
  <si>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</si>
  <si>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</si>
  <si>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</si>
  <si>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</si>
  <si>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</si>
  <si>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</si>
  <si>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</si>
  <si>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</si>
  <si>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</si>
  <si>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</si>
  <si>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</si>
  <si>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</si>
  <si>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</si>
  <si>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</si>
  <si>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</si>
  <si>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</si>
  <si>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</si>
  <si>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</si>
  <si>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</si>
  <si>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</si>
  <si>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</si>
  <si>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PROGRAMA DE EROGACIONES DE LA EJECUCION GENERAL DE LOS TRABAJOS</t>
  </si>
  <si>
    <t>{detalle}</t>
  </si>
  <si>
    <t>{fin del reporte}</t>
  </si>
  <si>
    <t>Inicio</t>
  </si>
  <si>
    <t>Fin</t>
  </si>
  <si>
    <t>PROGRAMA DE EROGACIONES DE LA EJECUCION GENERAL DE LOS TRABAJOS (POR CONCEPTO)</t>
  </si>
  <si>
    <t>Días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</si>
  <si>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</si>
  <si>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</si>
  <si>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</si>
  <si>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</si>
  <si>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</si>
  <si>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</si>
  <si>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</si>
  <si>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</si>
  <si>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</si>
  <si>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</si>
  <si>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</si>
  <si>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</si>
  <si>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</si>
  <si>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</si>
  <si>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</si>
  <si>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</si>
  <si>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</si>
  <si>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</si>
  <si>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</si>
  <si>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</si>
  <si>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</si>
  <si>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</si>
  <si>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</si>
  <si>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</si>
  <si>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</si>
  <si>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</si>
  <si>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</si>
  <si>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</si>
  <si>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</si>
  <si>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</si>
  <si>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</si>
  <si>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</si>
  <si>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</si>
  <si>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</si>
  <si>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</si>
  <si>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</si>
  <si>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</si>
  <si>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</si>
  <si>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</si>
  <si>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</si>
  <si>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</si>
  <si>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</si>
  <si>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</si>
  <si>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</si>
  <si>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</si>
  <si>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</si>
  <si>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</si>
  <si>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</si>
  <si>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</si>
  <si>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</si>
  <si>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</si>
  <si>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</si>
  <si>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</si>
  <si>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</si>
  <si>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</si>
  <si>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</si>
  <si>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</si>
  <si>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</si>
  <si>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</si>
  <si>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</si>
  <si>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</si>
  <si>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</si>
  <si>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</si>
  <si>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</si>
  <si>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</si>
  <si>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</si>
  <si>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</si>
  <si>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</si>
  <si>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</si>
  <si>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</si>
  <si>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</si>
  <si>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</si>
  <si>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</si>
  <si>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</si>
  <si>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</si>
  <si>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</si>
  <si>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</si>
  <si>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</si>
  <si>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</si>
  <si>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</si>
  <si>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</si>
  <si>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</si>
  <si>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</si>
  <si>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</si>
  <si>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</si>
  <si>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</si>
  <si>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</si>
  <si>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</si>
  <si>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</si>
  <si>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</si>
  <si>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</si>
  <si>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</si>
  <si>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</si>
  <si>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</si>
  <si>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</si>
  <si>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</si>
  <si>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</si>
  <si>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</si>
  <si>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</si>
  <si>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</si>
  <si>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</si>
  <si>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</si>
  <si>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</si>
  <si>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</si>
  <si>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</si>
  <si>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</si>
  <si>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</si>
  <si>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</si>
  <si>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</si>
  <si>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</si>
  <si>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</si>
  <si>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</si>
  <si>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</si>
  <si>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</si>
  <si>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</si>
  <si>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</si>
  <si>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</si>
  <si>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</si>
  <si>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</si>
  <si>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</si>
  <si>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</si>
  <si>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</si>
  <si>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</si>
  <si>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</si>
  <si>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</si>
  <si>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</si>
  <si>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</si>
  <si>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</si>
  <si>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</si>
  <si>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</si>
  <si>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</si>
  <si>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</si>
  <si>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</si>
  <si>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Versión de reportes:</t>
  </si>
  <si>
    <t>SECRETARIA DEL MEDIO ALBIENTE Y RECURSOS NATURALES</t>
  </si>
  <si>
    <t>COMISIÓN NACIONAL DEL AGUA</t>
  </si>
  <si>
    <t>SUBDIRECCIÓN GENERAL DE</t>
  </si>
  <si>
    <t>DOCUMENTO</t>
  </si>
  <si>
    <t>A</t>
  </si>
  <si>
    <t>DESCRIPCIÓN GENERAL DE LOS TRABAJOS:</t>
  </si>
  <si>
    <t>FECHA DE INICIO:</t>
  </si>
  <si>
    <t>FECHA DE TERMINACIÓN:</t>
  </si>
  <si>
    <t>RAZON SOCIAL DEL LICITANTE:</t>
  </si>
  <si>
    <t>FIRMA DEL LICITANTE:</t>
  </si>
  <si>
    <t>FECHA:</t>
  </si>
  <si>
    <t>PLAZO DE EJECUCIÓN:</t>
  </si>
  <si>
    <t>HOJA:</t>
  </si>
  <si>
    <t>DE:</t>
  </si>
  <si>
    <t>CODIGO</t>
  </si>
  <si>
    <t>DESCRIPCIÓN DE LOS CONCEPTOS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</si>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</sst>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33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0" fillId="0" borderId="4" xfId="0" applyBorder="1"/>
    <xf numFmtId="0" fontId="4" fillId="0" borderId="5" xfId="0" applyFont="1" applyBorder="1"/>
    <xf numFmtId="0" fontId="0" fillId="0" borderId="6" xfId="0" applyBorder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164" fontId="6" fillId="0" borderId="0" xfId="2" applyNumberFormat="1" applyFont="1"/>
    <xf numFmtId="0" fontId="4" fillId="0" borderId="0" xfId="0" applyFont="1" applyAlignment="1">
      <alignment horizontal="justify" vertical="top"/>
    </xf>
    <xf numFmtId="0" fontId="0" fillId="0" borderId="8" xfId="0" applyBorder="1"/>
    <xf numFmtId="0" fontId="0" fillId="0" borderId="0" xfId="0" applyAlignment="1">
      <alignment horizontal="centerContinuous"/>
    </xf>
    <xf numFmtId="3" fontId="4" fillId="0" borderId="0" xfId="0" applyNumberFormat="1" applyFont="1" applyAlignment="1">
      <alignment horizontal="right" vertical="top"/>
    </xf>
    <xf numFmtId="0" fontId="4" fillId="0" borderId="9" xfId="0" applyFont="1" applyBorder="1"/>
    <xf numFmtId="0" fontId="4" fillId="0" borderId="10" xfId="0" applyFont="1" applyBorder="1"/>
    <xf numFmtId="15" fontId="4" fillId="0" borderId="0" xfId="0" applyNumberFormat="1" applyFont="1" applyAlignment="1">
      <alignment vertical="top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11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horizontal="center" vertical="top" wrapText="1"/>
    </xf>
    <xf numFmtId="0" fontId="7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7" fillId="5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7" fillId="2" borderId="1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7" fillId="5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7" fillId="5" borderId="1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/>
    </xf>
    <xf numFmtId="0" fontId="3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16" xfId="0" applyFont="1" applyFill="1" applyBorder="1"/>
    <xf numFmtId="0" fontId="4" fillId="0" borderId="21" xfId="0" applyFont="1" applyBorder="1"/>
    <xf numFmtId="0" fontId="5" fillId="0" borderId="22" xfId="0" applyFont="1" applyBorder="1" applyAlignment="1">
      <alignment horizontal="right"/>
    </xf>
    <xf numFmtId="165" fontId="5" fillId="0" borderId="23" xfId="0" applyNumberFormat="1" applyFont="1" applyBorder="1" applyAlignment="1">
      <alignment horizontal="right" vertical="top"/>
    </xf>
    <xf numFmtId="0" fontId="4" fillId="0" borderId="24" xfId="0" applyFont="1" applyBorder="1"/>
    <xf numFmtId="0" fontId="5" fillId="0" borderId="0" xfId="0" applyFont="1" applyAlignment="1">
      <alignment horizontal="right"/>
    </xf>
    <xf numFmtId="165" fontId="5" fillId="0" borderId="25" xfId="0" applyNumberFormat="1" applyFont="1" applyBorder="1" applyAlignment="1">
      <alignment horizontal="right" vertical="top"/>
    </xf>
    <xf numFmtId="0" fontId="5" fillId="0" borderId="26" xfId="0" applyFont="1" applyBorder="1"/>
    <xf numFmtId="0" fontId="4" fillId="0" borderId="27" xfId="0" applyFont="1" applyBorder="1"/>
    <xf numFmtId="165" fontId="5" fillId="0" borderId="28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5" fillId="0" borderId="9" xfId="0" applyFont="1" applyBorder="1"/>
    <xf numFmtId="0" fontId="4" fillId="0" borderId="2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14" fontId="4" fillId="0" borderId="0" xfId="0" applyNumberFormat="1" applyFont="1" applyAlignment="1">
      <alignment horizontal="left" vertical="top"/>
    </xf>
    <xf numFmtId="4" fontId="4" fillId="0" borderId="0" xfId="0" applyNumberFormat="1" applyFont="1" applyAlignment="1">
      <alignment horizontal="center" vertical="top"/>
    </xf>
    <xf numFmtId="0" fontId="10" fillId="0" borderId="2" xfId="0" applyFont="1" applyBorder="1"/>
    <xf numFmtId="0" fontId="4" fillId="0" borderId="3" xfId="0" applyFont="1" applyBorder="1"/>
    <xf numFmtId="0" fontId="10" fillId="0" borderId="9" xfId="0" applyFont="1" applyBorder="1"/>
    <xf numFmtId="0" fontId="0" fillId="0" borderId="9" xfId="0" applyBorder="1"/>
    <xf numFmtId="0" fontId="10" fillId="0" borderId="10" xfId="0" applyFont="1" applyBorder="1"/>
    <xf numFmtId="0" fontId="0" fillId="0" borderId="5" xfId="0" applyBorder="1"/>
    <xf numFmtId="0" fontId="5" fillId="0" borderId="2" xfId="0" applyFont="1" applyBorder="1"/>
    <xf numFmtId="166" fontId="4" fillId="0" borderId="8" xfId="0" applyNumberFormat="1" applyFont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0" fontId="5" fillId="0" borderId="31" xfId="0" applyFont="1" applyBorder="1"/>
    <xf numFmtId="166" fontId="4" fillId="0" borderId="9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0" xfId="0" applyBorder="1"/>
    <xf numFmtId="0" fontId="5" fillId="0" borderId="2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Continuous" vertical="center"/>
    </xf>
    <xf numFmtId="0" fontId="5" fillId="0" borderId="30" xfId="0" applyFont="1" applyBorder="1" applyAlignment="1">
      <alignment horizontal="centerContinuous" vertical="center"/>
    </xf>
    <xf numFmtId="166" fontId="5" fillId="0" borderId="20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3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13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166" fontId="7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0" fillId="0" borderId="2" xfId="0" applyBorder="1"/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Continuous" vertical="center"/>
    </xf>
    <xf numFmtId="0" fontId="10" fillId="0" borderId="4" xfId="0" applyFont="1" applyBorder="1" applyAlignment="1">
      <alignment horizontal="centerContinuous" vertical="center"/>
    </xf>
    <xf numFmtId="0" fontId="1" fillId="0" borderId="2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4" xfId="0" applyFont="1" applyBorder="1"/>
    <xf numFmtId="167" fontId="4" fillId="0" borderId="0" xfId="3" applyNumberFormat="1" applyFont="1" applyAlignment="1">
      <alignment horizontal="right" vertical="top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724399" y="2952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534024" y="2676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734049" y="29813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91" t="s">
        <v>178</v>
      </c>
      <c r="C1" s="92" t="s">
        <v>216</v>
      </c>
    </row>
    <row r="2" spans="1:3" ht="12.75" customHeight="1" x14ac:dyDescent="0.2">
      <c r="A2" s="17" t="s">
        <v>0</v>
      </c>
      <c r="B2" s="17"/>
      <c r="C2" s="18"/>
    </row>
    <row r="3" spans="1:3" ht="12.75" customHeight="1" x14ac:dyDescent="0.2">
      <c r="A3" s="1"/>
      <c r="B3" s="1"/>
      <c r="C3" s="1"/>
    </row>
    <row r="4" spans="1:3" ht="12.75" customHeight="1" x14ac:dyDescent="0.2">
      <c r="A4" s="19" t="s">
        <v>45</v>
      </c>
      <c r="B4" s="20" t="s">
        <v>2</v>
      </c>
      <c r="C4" s="21" t="s">
        <v>46</v>
      </c>
    </row>
    <row r="5" spans="1:3" ht="12.75" customHeight="1" x14ac:dyDescent="0.2">
      <c r="A5" s="22" t="s">
        <v>3</v>
      </c>
      <c r="B5" s="23"/>
      <c r="C5" s="24"/>
    </row>
    <row r="6" spans="1:3" ht="12.75" customHeight="1" x14ac:dyDescent="0.2">
      <c r="A6" s="25" t="s">
        <v>47</v>
      </c>
      <c r="B6" s="26" t="s">
        <v>4</v>
      </c>
      <c r="C6" s="27" t="s">
        <v>217</v>
      </c>
    </row>
    <row r="7" spans="1:3" ht="12.75" customHeight="1" x14ac:dyDescent="0.2">
      <c r="A7" s="28" t="s">
        <v>48</v>
      </c>
      <c r="B7" s="29" t="s">
        <v>5</v>
      </c>
      <c r="C7" s="30" t="s">
        <v>218</v>
      </c>
    </row>
    <row r="8" spans="1:3" ht="12.75" customHeight="1" x14ac:dyDescent="0.2">
      <c r="A8" s="28" t="s">
        <v>49</v>
      </c>
      <c r="B8" s="29" t="s">
        <v>6</v>
      </c>
      <c r="C8" s="30" t="s">
        <v>219</v>
      </c>
    </row>
    <row r="9" spans="1:3" ht="12.75" customHeight="1" x14ac:dyDescent="0.2">
      <c r="A9" s="28" t="s">
        <v>50</v>
      </c>
      <c r="B9" s="29" t="s">
        <v>7</v>
      </c>
      <c r="C9" s="30" t="s">
        <v>51</v>
      </c>
    </row>
    <row r="10" spans="1:3" ht="12.75" customHeight="1" x14ac:dyDescent="0.2">
      <c r="A10" s="29" t="s">
        <v>52</v>
      </c>
      <c r="B10" s="28" t="s">
        <v>53</v>
      </c>
      <c r="C10" s="30" t="s">
        <v>220</v>
      </c>
    </row>
    <row r="11" spans="1:3" ht="12.75" customHeight="1" x14ac:dyDescent="0.2">
      <c r="A11" s="29" t="s">
        <v>55</v>
      </c>
      <c r="B11" s="29" t="s">
        <v>8</v>
      </c>
      <c r="C11" s="30" t="s">
        <v>221</v>
      </c>
    </row>
    <row r="12" spans="1:3" ht="12.75" customHeight="1" x14ac:dyDescent="0.2">
      <c r="A12" s="29" t="s">
        <v>56</v>
      </c>
      <c r="B12" s="29" t="s">
        <v>9</v>
      </c>
      <c r="C12" s="30" t="s">
        <v>222</v>
      </c>
    </row>
    <row r="13" spans="1:3" ht="12.75" customHeight="1" x14ac:dyDescent="0.2">
      <c r="A13" s="29" t="s">
        <v>57</v>
      </c>
      <c r="B13" s="29" t="s">
        <v>10</v>
      </c>
      <c r="C13" s="31" t="s">
        <v>223</v>
      </c>
    </row>
    <row r="14" spans="1:3" ht="12.75" customHeight="1" x14ac:dyDescent="0.2">
      <c r="A14" s="28" t="s">
        <v>58</v>
      </c>
      <c r="B14" s="29" t="s">
        <v>11</v>
      </c>
      <c r="C14" s="32">
        <v>1234567</v>
      </c>
    </row>
    <row r="15" spans="1:3" ht="12.75" customHeight="1" x14ac:dyDescent="0.2">
      <c r="A15" s="28" t="s">
        <v>59</v>
      </c>
      <c r="B15" s="29" t="s">
        <v>12</v>
      </c>
      <c r="C15" s="32">
        <v>12345678</v>
      </c>
    </row>
    <row r="16" spans="1:3" ht="12.75" customHeight="1" x14ac:dyDescent="0.2">
      <c r="A16" s="28" t="s">
        <v>60</v>
      </c>
      <c r="B16" s="29" t="s">
        <v>13</v>
      </c>
      <c r="C16" s="32">
        <v>123456789</v>
      </c>
    </row>
    <row r="17" spans="1:3" ht="12.75" customHeight="1" x14ac:dyDescent="0.2">
      <c r="A17" s="28" t="s">
        <v>61</v>
      </c>
      <c r="B17" s="29" t="s">
        <v>15</v>
      </c>
      <c r="C17" s="30" t="s">
        <v>224</v>
      </c>
    </row>
    <row r="18" spans="1:3" ht="12.75" customHeight="1" x14ac:dyDescent="0.2">
      <c r="A18" s="28" t="s">
        <v>62</v>
      </c>
      <c r="B18" s="29" t="s">
        <v>16</v>
      </c>
      <c r="C18" s="30" t="s">
        <v>63</v>
      </c>
    </row>
    <row r="19" spans="1:3" ht="12.75" customHeight="1" x14ac:dyDescent="0.2">
      <c r="A19" s="22" t="s">
        <v>64</v>
      </c>
      <c r="B19" s="33"/>
      <c r="C19" s="24"/>
    </row>
    <row r="20" spans="1:3" x14ac:dyDescent="0.2">
      <c r="A20" s="28" t="s">
        <v>65</v>
      </c>
      <c r="B20" s="28" t="s">
        <v>66</v>
      </c>
      <c r="C20" s="95" t="s">
        <v>180</v>
      </c>
    </row>
    <row r="21" spans="1:3" ht="12.75" customHeight="1" x14ac:dyDescent="0.2">
      <c r="A21" s="29" t="s">
        <v>67</v>
      </c>
      <c r="B21" s="29" t="s">
        <v>68</v>
      </c>
      <c r="C21" s="30" t="s">
        <v>69</v>
      </c>
    </row>
    <row r="22" spans="1:3" ht="12.75" customHeight="1" x14ac:dyDescent="0.2">
      <c r="A22" s="29" t="s">
        <v>70</v>
      </c>
      <c r="B22" s="29" t="s">
        <v>71</v>
      </c>
      <c r="C22" s="30" t="s">
        <v>72</v>
      </c>
    </row>
    <row r="23" spans="1:3" ht="12.75" customHeight="1" x14ac:dyDescent="0.2">
      <c r="A23" s="29" t="s">
        <v>73</v>
      </c>
      <c r="B23" s="29" t="s">
        <v>74</v>
      </c>
      <c r="C23" s="30" t="s">
        <v>74</v>
      </c>
    </row>
    <row r="24" spans="1:3" ht="12.75" customHeight="1" x14ac:dyDescent="0.2">
      <c r="A24" s="29" t="s">
        <v>75</v>
      </c>
      <c r="B24" s="29" t="s">
        <v>76</v>
      </c>
      <c r="C24" s="30" t="s">
        <v>76</v>
      </c>
    </row>
    <row r="25" spans="1:3" ht="12.75" customHeight="1" x14ac:dyDescent="0.2">
      <c r="A25" s="29" t="s">
        <v>77</v>
      </c>
      <c r="B25" s="29" t="s">
        <v>78</v>
      </c>
      <c r="C25" s="30" t="s">
        <v>78</v>
      </c>
    </row>
    <row r="26" spans="1:3" ht="12.75" customHeight="1" x14ac:dyDescent="0.2">
      <c r="A26" s="29" t="s">
        <v>79</v>
      </c>
      <c r="B26" s="29" t="s">
        <v>80</v>
      </c>
      <c r="C26" s="30" t="s">
        <v>80</v>
      </c>
    </row>
    <row r="27" spans="1:3" ht="12.75" customHeight="1" x14ac:dyDescent="0.2">
      <c r="A27" s="29" t="s">
        <v>81</v>
      </c>
      <c r="B27" s="29" t="s">
        <v>82</v>
      </c>
      <c r="C27" s="30" t="s">
        <v>82</v>
      </c>
    </row>
    <row r="28" spans="1:3" ht="12.75" customHeight="1" x14ac:dyDescent="0.2">
      <c r="A28" s="29" t="s">
        <v>83</v>
      </c>
      <c r="B28" s="29" t="s">
        <v>84</v>
      </c>
      <c r="C28" s="30" t="s">
        <v>84</v>
      </c>
    </row>
    <row r="29" spans="1:3" ht="12.75" customHeight="1" x14ac:dyDescent="0.2">
      <c r="A29" s="29" t="s">
        <v>85</v>
      </c>
      <c r="B29" s="29" t="s">
        <v>86</v>
      </c>
      <c r="C29" s="30" t="s">
        <v>86</v>
      </c>
    </row>
    <row r="30" spans="1:3" ht="12.75" customHeight="1" x14ac:dyDescent="0.2">
      <c r="A30" s="96" t="s">
        <v>198</v>
      </c>
      <c r="B30" s="97" t="s">
        <v>199</v>
      </c>
      <c r="C30" s="98" t="s">
        <v>199</v>
      </c>
    </row>
    <row r="31" spans="1:3" ht="12.75" customHeight="1" x14ac:dyDescent="0.2">
      <c r="A31" s="99" t="s">
        <v>200</v>
      </c>
      <c r="B31" s="97" t="s">
        <v>201</v>
      </c>
      <c r="C31" s="98" t="s">
        <v>201</v>
      </c>
    </row>
    <row r="32" spans="1:3" ht="12.75" customHeight="1" x14ac:dyDescent="0.2">
      <c r="A32" s="96" t="s">
        <v>202</v>
      </c>
      <c r="B32" s="97" t="s">
        <v>203</v>
      </c>
      <c r="C32" s="98" t="s">
        <v>203</v>
      </c>
    </row>
    <row r="33" spans="1:3" ht="12.75" customHeight="1" x14ac:dyDescent="0.2">
      <c r="A33" s="22" t="s">
        <v>17</v>
      </c>
      <c r="B33" s="33"/>
      <c r="C33" s="24"/>
    </row>
    <row r="34" spans="1:3" ht="12.75" customHeight="1" x14ac:dyDescent="0.2">
      <c r="A34" s="28" t="s">
        <v>87</v>
      </c>
      <c r="B34" s="29" t="s">
        <v>18</v>
      </c>
      <c r="C34" s="102">
        <v>40017</v>
      </c>
    </row>
    <row r="35" spans="1:3" ht="12.75" customHeight="1" x14ac:dyDescent="0.2">
      <c r="A35" s="28" t="s">
        <v>88</v>
      </c>
      <c r="B35" s="29" t="s">
        <v>19</v>
      </c>
      <c r="C35" s="32" t="s">
        <v>89</v>
      </c>
    </row>
    <row r="36" spans="1:3" ht="12.75" customHeight="1" x14ac:dyDescent="0.2">
      <c r="A36" s="28" t="s">
        <v>90</v>
      </c>
      <c r="B36" s="28" t="s">
        <v>91</v>
      </c>
      <c r="C36" s="30" t="s">
        <v>92</v>
      </c>
    </row>
    <row r="37" spans="1:3" ht="12.75" customHeight="1" x14ac:dyDescent="0.2">
      <c r="A37" s="22" t="s">
        <v>20</v>
      </c>
      <c r="B37" s="33"/>
      <c r="C37" s="34"/>
    </row>
    <row r="38" spans="1:3" ht="12.75" customHeight="1" x14ac:dyDescent="0.2">
      <c r="A38" s="93" t="s">
        <v>195</v>
      </c>
      <c r="B38" s="94" t="s">
        <v>196</v>
      </c>
      <c r="C38" s="95" t="s">
        <v>197</v>
      </c>
    </row>
    <row r="39" spans="1:3" ht="102" x14ac:dyDescent="0.2">
      <c r="A39" s="28" t="s">
        <v>93</v>
      </c>
      <c r="B39" s="29" t="s">
        <v>21</v>
      </c>
      <c r="C39" s="35" t="s">
        <v>169</v>
      </c>
    </row>
    <row r="40" spans="1:3" ht="12.75" customHeight="1" x14ac:dyDescent="0.2">
      <c r="A40" s="28" t="s">
        <v>94</v>
      </c>
      <c r="B40" s="29" t="s">
        <v>22</v>
      </c>
      <c r="C40" s="30" t="s">
        <v>95</v>
      </c>
    </row>
    <row r="41" spans="1:3" ht="12.75" customHeight="1" x14ac:dyDescent="0.2">
      <c r="A41" s="28" t="s">
        <v>96</v>
      </c>
      <c r="B41" s="29" t="s">
        <v>97</v>
      </c>
      <c r="C41" s="30" t="s">
        <v>97</v>
      </c>
    </row>
    <row r="42" spans="1:3" ht="12.75" customHeight="1" x14ac:dyDescent="0.2">
      <c r="A42" s="28" t="s">
        <v>98</v>
      </c>
      <c r="B42" s="29" t="s">
        <v>23</v>
      </c>
      <c r="C42" s="30" t="s">
        <v>51</v>
      </c>
    </row>
    <row r="43" spans="1:3" ht="12.75" customHeight="1" x14ac:dyDescent="0.2">
      <c r="A43" s="28" t="s">
        <v>99</v>
      </c>
      <c r="B43" s="28" t="s">
        <v>100</v>
      </c>
      <c r="C43" s="30" t="s">
        <v>54</v>
      </c>
    </row>
    <row r="44" spans="1:3" ht="12.75" customHeight="1" x14ac:dyDescent="0.2">
      <c r="A44" s="28" t="s">
        <v>101</v>
      </c>
      <c r="B44" s="28" t="s">
        <v>102</v>
      </c>
      <c r="C44" s="30" t="s">
        <v>102</v>
      </c>
    </row>
    <row r="45" spans="1:3" ht="12.75" customHeight="1" x14ac:dyDescent="0.2">
      <c r="A45" s="28" t="s">
        <v>103</v>
      </c>
      <c r="B45" s="28" t="s">
        <v>104</v>
      </c>
      <c r="C45" s="30" t="s">
        <v>104</v>
      </c>
    </row>
    <row r="46" spans="1:3" ht="12.75" customHeight="1" x14ac:dyDescent="0.2">
      <c r="A46" s="28" t="s">
        <v>105</v>
      </c>
      <c r="B46" s="28" t="s">
        <v>106</v>
      </c>
      <c r="C46" s="30" t="s">
        <v>106</v>
      </c>
    </row>
    <row r="47" spans="1:3" ht="12.75" customHeight="1" x14ac:dyDescent="0.2">
      <c r="A47" s="28" t="s">
        <v>107</v>
      </c>
      <c r="B47" s="28" t="s">
        <v>108</v>
      </c>
      <c r="C47" s="30" t="s">
        <v>108</v>
      </c>
    </row>
    <row r="48" spans="1:3" ht="12.75" customHeight="1" x14ac:dyDescent="0.2">
      <c r="A48" s="28" t="s">
        <v>109</v>
      </c>
      <c r="B48" s="28" t="s">
        <v>110</v>
      </c>
      <c r="C48" s="30" t="s">
        <v>111</v>
      </c>
    </row>
    <row r="49" spans="1:3" ht="12.75" customHeight="1" x14ac:dyDescent="0.2">
      <c r="A49" s="100" t="s">
        <v>204</v>
      </c>
      <c r="B49" s="100" t="s">
        <v>205</v>
      </c>
      <c r="C49" s="101" t="s">
        <v>206</v>
      </c>
    </row>
    <row r="50" spans="1:3" ht="12.75" customHeight="1" x14ac:dyDescent="0.2">
      <c r="A50" s="100" t="s">
        <v>207</v>
      </c>
      <c r="B50" s="100" t="s">
        <v>208</v>
      </c>
      <c r="C50" s="101" t="s">
        <v>225</v>
      </c>
    </row>
    <row r="51" spans="1:3" ht="12.75" customHeight="1" x14ac:dyDescent="0.2">
      <c r="A51" s="100" t="s">
        <v>209</v>
      </c>
      <c r="B51" s="100" t="s">
        <v>210</v>
      </c>
      <c r="C51" s="101" t="s">
        <v>211</v>
      </c>
    </row>
    <row r="52" spans="1:3" ht="12.75" customHeight="1" x14ac:dyDescent="0.2">
      <c r="A52" s="100" t="s">
        <v>212</v>
      </c>
      <c r="B52" s="100" t="s">
        <v>213</v>
      </c>
      <c r="C52" s="101" t="s">
        <v>222</v>
      </c>
    </row>
    <row r="53" spans="1:3" ht="12.75" customHeight="1" x14ac:dyDescent="0.2">
      <c r="A53" s="100" t="s">
        <v>214</v>
      </c>
      <c r="B53" s="100" t="s">
        <v>215</v>
      </c>
      <c r="C53" s="31" t="s">
        <v>223</v>
      </c>
    </row>
    <row r="54" spans="1:3" ht="12.75" customHeight="1" x14ac:dyDescent="0.2">
      <c r="A54" s="28" t="s">
        <v>112</v>
      </c>
      <c r="B54" s="29" t="s">
        <v>113</v>
      </c>
      <c r="C54" s="102">
        <v>40026</v>
      </c>
    </row>
    <row r="55" spans="1:3" ht="12.75" customHeight="1" x14ac:dyDescent="0.2">
      <c r="A55" s="36" t="s">
        <v>114</v>
      </c>
      <c r="B55" s="37" t="s">
        <v>115</v>
      </c>
      <c r="C55" s="103">
        <v>40178</v>
      </c>
    </row>
    <row r="56" spans="1:3" ht="12.75" customHeight="1" x14ac:dyDescent="0.2">
      <c r="A56" s="28" t="s">
        <v>116</v>
      </c>
      <c r="B56" s="29" t="s">
        <v>117</v>
      </c>
      <c r="C56" s="38">
        <v>100000</v>
      </c>
    </row>
    <row r="57" spans="1:3" ht="12.75" customHeight="1" x14ac:dyDescent="0.2">
      <c r="A57" s="28" t="s">
        <v>118</v>
      </c>
      <c r="B57" s="29" t="s">
        <v>119</v>
      </c>
      <c r="C57" s="38">
        <v>7722</v>
      </c>
    </row>
    <row r="58" spans="1:3" ht="12.75" customHeight="1" x14ac:dyDescent="0.2">
      <c r="A58" s="28" t="s">
        <v>120</v>
      </c>
      <c r="B58" s="29" t="s">
        <v>121</v>
      </c>
      <c r="C58" s="39">
        <v>0.15</v>
      </c>
    </row>
    <row r="59" spans="1:3" ht="12.75" customHeight="1" x14ac:dyDescent="0.2">
      <c r="A59" s="22" t="s">
        <v>24</v>
      </c>
      <c r="B59" s="33"/>
      <c r="C59" s="24"/>
    </row>
    <row r="60" spans="1:3" ht="12.75" customHeight="1" x14ac:dyDescent="0.2">
      <c r="A60" s="29" t="s">
        <v>122</v>
      </c>
      <c r="B60" s="29" t="s">
        <v>123</v>
      </c>
      <c r="C60" s="30">
        <v>153</v>
      </c>
    </row>
    <row r="61" spans="1:3" ht="12.75" customHeight="1" x14ac:dyDescent="0.2">
      <c r="A61" s="29" t="s">
        <v>124</v>
      </c>
      <c r="B61" s="29" t="s">
        <v>125</v>
      </c>
      <c r="C61" s="30">
        <v>133</v>
      </c>
    </row>
    <row r="62" spans="1:3" ht="12.75" customHeight="1" x14ac:dyDescent="0.2">
      <c r="A62" s="28" t="s">
        <v>126</v>
      </c>
      <c r="B62" s="28" t="s">
        <v>127</v>
      </c>
      <c r="C62" s="30">
        <v>2</v>
      </c>
    </row>
    <row r="63" spans="1:3" ht="12.75" customHeight="1" x14ac:dyDescent="0.2">
      <c r="A63" s="28" t="s">
        <v>128</v>
      </c>
      <c r="B63" s="28" t="s">
        <v>129</v>
      </c>
      <c r="C63" s="30" t="s">
        <v>130</v>
      </c>
    </row>
    <row r="64" spans="1:3" ht="12.75" customHeight="1" x14ac:dyDescent="0.2">
      <c r="A64" s="28" t="s">
        <v>131</v>
      </c>
      <c r="B64" s="28" t="s">
        <v>132</v>
      </c>
      <c r="C64" s="30" t="s">
        <v>133</v>
      </c>
    </row>
    <row r="65" spans="1:3" ht="12.75" customHeight="1" x14ac:dyDescent="0.2">
      <c r="A65" s="28" t="s">
        <v>134</v>
      </c>
      <c r="B65" s="28" t="s">
        <v>135</v>
      </c>
      <c r="C65" s="30" t="s">
        <v>136</v>
      </c>
    </row>
    <row r="66" spans="1:3" ht="12.75" customHeight="1" x14ac:dyDescent="0.2">
      <c r="A66" s="28" t="s">
        <v>137</v>
      </c>
      <c r="B66" s="28" t="s">
        <v>138</v>
      </c>
      <c r="C66" s="30" t="s">
        <v>139</v>
      </c>
    </row>
    <row r="67" spans="1:3" ht="12.75" customHeight="1" x14ac:dyDescent="0.2">
      <c r="A67" s="40" t="s">
        <v>25</v>
      </c>
      <c r="B67" s="41"/>
      <c r="C67" s="42"/>
    </row>
    <row r="68" spans="1:3" ht="12.75" customHeight="1" x14ac:dyDescent="0.2">
      <c r="A68" s="28" t="s">
        <v>140</v>
      </c>
      <c r="B68" s="29" t="s">
        <v>26</v>
      </c>
      <c r="C68" s="30" t="s">
        <v>141</v>
      </c>
    </row>
    <row r="69" spans="1:3" ht="12.75" customHeight="1" x14ac:dyDescent="0.2">
      <c r="A69" s="28" t="s">
        <v>142</v>
      </c>
      <c r="B69" s="29" t="s">
        <v>27</v>
      </c>
      <c r="C69" s="102">
        <v>39995</v>
      </c>
    </row>
    <row r="70" spans="1:3" ht="12.75" customHeight="1" x14ac:dyDescent="0.2">
      <c r="A70" s="43" t="s">
        <v>143</v>
      </c>
      <c r="B70" s="29" t="s">
        <v>28</v>
      </c>
      <c r="C70" s="35" t="s">
        <v>144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/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17" t="s">
        <v>30</v>
      </c>
      <c r="B1" s="17"/>
    </row>
    <row r="2" spans="1:2" ht="12.75" customHeight="1" x14ac:dyDescent="0.2">
      <c r="A2" s="17"/>
      <c r="B2" s="17"/>
    </row>
    <row r="3" spans="1:2" ht="14.25" customHeight="1" x14ac:dyDescent="0.2">
      <c r="A3" s="44" t="s">
        <v>151</v>
      </c>
      <c r="B3" s="45"/>
    </row>
    <row r="4" spans="1:2" ht="12.75" customHeight="1" x14ac:dyDescent="0.2">
      <c r="A4" s="46" t="s">
        <v>1</v>
      </c>
      <c r="B4" s="47" t="s">
        <v>2</v>
      </c>
    </row>
    <row r="5" spans="1:2" ht="12.75" customHeight="1" x14ac:dyDescent="0.2">
      <c r="A5" s="28" t="s">
        <v>145</v>
      </c>
      <c r="B5" s="49" t="s">
        <v>33</v>
      </c>
    </row>
    <row r="6" spans="1:2" s="66" customFormat="1" ht="12.75" customHeight="1" x14ac:dyDescent="0.2">
      <c r="A6" s="28" t="s">
        <v>155</v>
      </c>
      <c r="B6" s="49" t="s">
        <v>156</v>
      </c>
    </row>
    <row r="7" spans="1:2" s="66" customFormat="1" x14ac:dyDescent="0.2">
      <c r="A7" s="28" t="s">
        <v>157</v>
      </c>
      <c r="B7" s="49" t="s">
        <v>158</v>
      </c>
    </row>
    <row r="8" spans="1:2" ht="12.75" customHeight="1" x14ac:dyDescent="0.2">
      <c r="A8" s="29" t="s">
        <v>32</v>
      </c>
      <c r="B8" s="48" t="s">
        <v>147</v>
      </c>
    </row>
    <row r="9" spans="1:2" ht="12.75" customHeight="1" x14ac:dyDescent="0.2">
      <c r="A9" s="28" t="s">
        <v>14</v>
      </c>
      <c r="B9" s="49" t="s">
        <v>148</v>
      </c>
    </row>
    <row r="10" spans="1:2" ht="12.75" customHeight="1" x14ac:dyDescent="0.2">
      <c r="A10" s="28" t="s">
        <v>31</v>
      </c>
      <c r="B10" s="49" t="s">
        <v>149</v>
      </c>
    </row>
    <row r="11" spans="1:2" ht="12.75" customHeight="1" x14ac:dyDescent="0.2">
      <c r="A11" s="28" t="s">
        <v>34</v>
      </c>
      <c r="B11" s="49" t="s">
        <v>174</v>
      </c>
    </row>
    <row r="12" spans="1:2" ht="12.75" customHeight="1" x14ac:dyDescent="0.2">
      <c r="A12" s="28" t="s">
        <v>35</v>
      </c>
      <c r="B12" s="49" t="s">
        <v>175</v>
      </c>
    </row>
    <row r="13" spans="1:2" ht="12.75" customHeight="1" x14ac:dyDescent="0.2">
      <c r="A13" s="28" t="s">
        <v>146</v>
      </c>
      <c r="B13" s="49" t="s">
        <v>176</v>
      </c>
    </row>
    <row r="14" spans="1:2" ht="12.75" customHeight="1" x14ac:dyDescent="0.2">
      <c r="A14" s="28" t="s">
        <v>36</v>
      </c>
      <c r="B14" s="49" t="s">
        <v>177</v>
      </c>
    </row>
    <row r="15" spans="1:2" ht="14.25" customHeight="1" x14ac:dyDescent="0.2">
      <c r="A15" s="50" t="s">
        <v>150</v>
      </c>
      <c r="B15" s="2"/>
    </row>
    <row r="16" spans="1:2" x14ac:dyDescent="0.2">
      <c r="A16" s="22" t="s">
        <v>29</v>
      </c>
      <c r="B16" s="33"/>
    </row>
    <row r="17" spans="1:2" x14ac:dyDescent="0.2">
      <c r="A17" s="52" t="s">
        <v>159</v>
      </c>
      <c r="B17" s="52" t="s">
        <v>164</v>
      </c>
    </row>
    <row r="18" spans="1:2" x14ac:dyDescent="0.2">
      <c r="A18" s="51" t="s">
        <v>160</v>
      </c>
      <c r="B18" s="51" t="s">
        <v>165</v>
      </c>
    </row>
    <row r="19" spans="1:2" x14ac:dyDescent="0.2">
      <c r="A19" s="28" t="s">
        <v>161</v>
      </c>
      <c r="B19" s="29" t="s">
        <v>166</v>
      </c>
    </row>
    <row r="20" spans="1:2" x14ac:dyDescent="0.2">
      <c r="A20" s="28" t="s">
        <v>162</v>
      </c>
      <c r="B20" s="29" t="s">
        <v>167</v>
      </c>
    </row>
    <row r="21" spans="1:2" x14ac:dyDescent="0.2">
      <c r="A21" s="28" t="s">
        <v>163</v>
      </c>
      <c r="B21" s="29" t="s">
        <v>168</v>
      </c>
    </row>
    <row r="22" spans="1:2" x14ac:dyDescent="0.2">
      <c r="A22" s="28" t="s">
        <v>170</v>
      </c>
      <c r="B22" s="29" t="s">
        <v>171</v>
      </c>
    </row>
    <row r="23" spans="1:2" x14ac:dyDescent="0.2">
      <c r="A23" s="28" t="s">
        <v>172</v>
      </c>
      <c r="B23" s="29" t="s">
        <v>173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I26"/>
  <sheetViews>
    <sheetView showGridLines="0" showZeros="0" zoomScaleNormal="100" workbookViewId="0">
      <selection activeCell="D18" sqref="D18"/>
    </sheetView>
  </sheetViews>
  <sheetFormatPr baseColWidth="10" defaultColWidth="9.140625" defaultRowHeight="12.75" x14ac:dyDescent="0.2"/>
  <cols>
    <col min="1" max="1" width="11" customWidth="1"/>
    <col min="2" max="2" width="42.5703125" customWidth="1"/>
    <col min="3" max="3" width="16" customWidth="1"/>
    <col min="4" max="4" width="9.7109375" customWidth="1"/>
    <col min="5" max="5" width="13.28515625" customWidth="1"/>
    <col min="6" max="6" width="6.85546875" customWidth="1"/>
    <col min="8" max="8" width="13.140625" customWidth="1"/>
  </cols>
  <sheetData>
    <row r="1" spans="1:9" ht="12.75" customHeight="1" thickBot="1" x14ac:dyDescent="0.25">
      <c r="A1" s="3" t="s">
        <v>37</v>
      </c>
      <c r="B1" s="3"/>
      <c r="C1" s="3"/>
      <c r="D1" s="3"/>
    </row>
    <row r="2" spans="1:9" ht="12.75" customHeight="1" thickTop="1" x14ac:dyDescent="0.2">
      <c r="A2" s="72" t="s">
        <v>179</v>
      </c>
      <c r="B2" s="73"/>
      <c r="C2" s="73"/>
      <c r="D2" s="73"/>
      <c r="E2" s="115" t="str">
        <f>"LICITACIÓN No: "&amp;numerodeconcurso</f>
        <v>LICITACIÓN No: 2009/0257-0001</v>
      </c>
      <c r="F2" s="116"/>
      <c r="G2" s="117"/>
      <c r="H2" s="105"/>
      <c r="I2" s="11"/>
    </row>
    <row r="3" spans="1:9" ht="12.75" customHeight="1" x14ac:dyDescent="0.2">
      <c r="A3" s="74" t="s">
        <v>180</v>
      </c>
      <c r="B3" s="3"/>
      <c r="C3" s="3"/>
      <c r="D3" s="3"/>
      <c r="E3" s="118"/>
      <c r="F3" s="119"/>
      <c r="G3" s="120"/>
      <c r="H3" s="106"/>
      <c r="I3" s="107"/>
    </row>
    <row r="4" spans="1:9" ht="12.75" customHeight="1" x14ac:dyDescent="0.2">
      <c r="A4" s="74" t="s">
        <v>181</v>
      </c>
      <c r="B4" s="3"/>
      <c r="C4" s="3"/>
      <c r="D4" s="3"/>
      <c r="E4" s="75"/>
      <c r="H4" s="108" t="s">
        <v>182</v>
      </c>
      <c r="I4" s="109"/>
    </row>
    <row r="5" spans="1:9" ht="12.75" customHeight="1" thickBot="1" x14ac:dyDescent="0.25">
      <c r="A5" s="76" t="str">
        <f>area</f>
        <v>Subdirección de planeación y presupuestos</v>
      </c>
      <c r="B5" s="5"/>
      <c r="C5" s="5"/>
      <c r="D5" s="5"/>
      <c r="E5" s="15"/>
      <c r="F5" s="5"/>
      <c r="G5" s="77"/>
      <c r="H5" s="108" t="s">
        <v>183</v>
      </c>
      <c r="I5" s="109"/>
    </row>
    <row r="6" spans="1:9" ht="12.75" customHeight="1" thickTop="1" x14ac:dyDescent="0.2">
      <c r="A6" s="78" t="s">
        <v>184</v>
      </c>
      <c r="B6" s="73"/>
      <c r="C6" s="73"/>
      <c r="D6" s="73"/>
      <c r="E6" s="78" t="s">
        <v>185</v>
      </c>
      <c r="F6" s="73"/>
      <c r="G6" s="79">
        <f>fechainicio</f>
        <v>40026</v>
      </c>
      <c r="H6" s="75"/>
      <c r="I6" s="4"/>
    </row>
    <row r="7" spans="1:9" ht="12.75" customHeight="1" x14ac:dyDescent="0.2">
      <c r="A7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22"/>
      <c r="C7" s="122"/>
      <c r="D7" s="123"/>
      <c r="E7" s="63" t="s">
        <v>186</v>
      </c>
      <c r="F7" s="3"/>
      <c r="G7" s="80">
        <f>fechaterminacion</f>
        <v>40178</v>
      </c>
      <c r="H7" s="75"/>
      <c r="I7" s="4"/>
    </row>
    <row r="8" spans="1:9" ht="12.75" customHeight="1" x14ac:dyDescent="0.2">
      <c r="A8" s="121"/>
      <c r="B8" s="122"/>
      <c r="C8" s="122"/>
      <c r="D8" s="123"/>
      <c r="E8" s="63"/>
      <c r="F8" s="3"/>
      <c r="G8" s="80"/>
      <c r="H8" s="75"/>
      <c r="I8" s="4"/>
    </row>
    <row r="9" spans="1:9" ht="12.75" customHeight="1" thickBot="1" x14ac:dyDescent="0.25">
      <c r="A9" s="124"/>
      <c r="B9" s="125"/>
      <c r="C9" s="125"/>
      <c r="D9" s="126"/>
      <c r="E9" s="15"/>
      <c r="F9" s="5"/>
      <c r="G9" s="6"/>
      <c r="H9" s="84"/>
      <c r="I9" s="6"/>
    </row>
    <row r="10" spans="1:9" ht="12.75" customHeight="1" thickTop="1" x14ac:dyDescent="0.2">
      <c r="A10" s="78" t="s">
        <v>187</v>
      </c>
      <c r="B10" s="73"/>
      <c r="C10" s="81" t="s">
        <v>188</v>
      </c>
      <c r="D10" s="78" t="s">
        <v>189</v>
      </c>
      <c r="E10" s="78" t="s">
        <v>190</v>
      </c>
      <c r="F10" s="73"/>
      <c r="G10" s="11"/>
      <c r="H10" s="110" t="s">
        <v>191</v>
      </c>
      <c r="I10" s="111"/>
    </row>
    <row r="11" spans="1:9" ht="12.75" customHeight="1" x14ac:dyDescent="0.2">
      <c r="A11" s="127" t="str">
        <f>razonsocial</f>
        <v>MI EMPRESA</v>
      </c>
      <c r="B11" s="128"/>
      <c r="C11" s="131" t="str">
        <f>cargo&amp;" "&amp;responsable</f>
        <v>DIRECTOR GENERAL ENCARGADO CORRESPONDIENTE</v>
      </c>
      <c r="D11" s="82">
        <f>fechadeconcurso</f>
        <v>40017</v>
      </c>
      <c r="E11" s="14"/>
      <c r="F11" s="83" t="str">
        <f>plazocalculado&amp;" días"</f>
        <v>153 días</v>
      </c>
      <c r="G11" s="4"/>
      <c r="H11" s="112" t="s">
        <v>192</v>
      </c>
      <c r="I11" s="113"/>
    </row>
    <row r="12" spans="1:9" ht="12.75" customHeight="1" thickBot="1" x14ac:dyDescent="0.25">
      <c r="A12" s="129"/>
      <c r="B12" s="130"/>
      <c r="C12" s="132"/>
      <c r="D12" s="84"/>
      <c r="E12" s="15"/>
      <c r="F12" s="5"/>
      <c r="G12" s="6"/>
      <c r="H12" s="84"/>
      <c r="I12" s="6"/>
    </row>
    <row r="13" spans="1:9" ht="12.75" customHeight="1" thickTop="1" x14ac:dyDescent="0.2">
      <c r="A13" s="3"/>
      <c r="B13" s="3"/>
      <c r="C13" s="3"/>
      <c r="D13" s="3"/>
    </row>
    <row r="14" spans="1:9" ht="12.75" customHeight="1" x14ac:dyDescent="0.2">
      <c r="A14" s="7" t="s">
        <v>38</v>
      </c>
      <c r="B14" s="7"/>
      <c r="C14" s="8"/>
      <c r="D14" s="8"/>
      <c r="E14" s="12"/>
    </row>
    <row r="15" spans="1:9" ht="12.75" customHeight="1" thickBot="1" x14ac:dyDescent="0.25">
      <c r="A15" s="3"/>
      <c r="B15" s="3"/>
      <c r="C15" s="3"/>
      <c r="D15" s="3"/>
    </row>
    <row r="16" spans="1:9" ht="12.75" customHeight="1" thickTop="1" thickBot="1" x14ac:dyDescent="0.25">
      <c r="A16" s="85" t="s">
        <v>193</v>
      </c>
      <c r="B16" s="86" t="s">
        <v>194</v>
      </c>
      <c r="C16" s="87"/>
      <c r="D16" s="88" t="s">
        <v>31</v>
      </c>
    </row>
    <row r="17" spans="1:9" ht="12.75" customHeight="1" thickTop="1" x14ac:dyDescent="0.2">
      <c r="A17" s="3" t="s">
        <v>39</v>
      </c>
      <c r="B17" s="3"/>
      <c r="D17" s="9"/>
    </row>
    <row r="18" spans="1:9" ht="12.75" customHeight="1" x14ac:dyDescent="0.2">
      <c r="A18" s="67" t="s">
        <v>32</v>
      </c>
      <c r="B18" s="104" t="s">
        <v>145</v>
      </c>
      <c r="C18" s="104"/>
      <c r="D18" s="114" t="s">
        <v>155</v>
      </c>
    </row>
    <row r="19" spans="1:9" ht="12.75" customHeight="1" x14ac:dyDescent="0.2">
      <c r="A19" s="62"/>
      <c r="B19" s="10"/>
      <c r="D19" s="68" t="s">
        <v>157</v>
      </c>
    </row>
    <row r="20" spans="1:9" ht="12.75" customHeight="1" x14ac:dyDescent="0.2">
      <c r="A20" s="62"/>
      <c r="B20" s="10"/>
      <c r="D20" s="69"/>
    </row>
    <row r="21" spans="1:9" s="3" customFormat="1" x14ac:dyDescent="0.2">
      <c r="A21" s="3" t="s">
        <v>152</v>
      </c>
      <c r="H21"/>
      <c r="I21"/>
    </row>
    <row r="22" spans="1:9" s="3" customFormat="1" ht="11.25" x14ac:dyDescent="0.2">
      <c r="A22" s="53"/>
      <c r="B22" s="54"/>
      <c r="C22" s="54"/>
      <c r="D22" s="55"/>
    </row>
    <row r="23" spans="1:9" s="3" customFormat="1" ht="11.25" x14ac:dyDescent="0.2">
      <c r="A23" s="56"/>
      <c r="B23" s="57"/>
      <c r="C23" s="57" t="s">
        <v>153</v>
      </c>
      <c r="D23" s="58" t="s">
        <v>159</v>
      </c>
    </row>
    <row r="24" spans="1:9" s="3" customFormat="1" ht="11.25" x14ac:dyDescent="0.2">
      <c r="A24" s="56"/>
      <c r="B24" s="57"/>
      <c r="C24" s="57" t="s">
        <v>154</v>
      </c>
      <c r="D24" s="58" t="s">
        <v>160</v>
      </c>
    </row>
    <row r="25" spans="1:9" s="3" customFormat="1" ht="11.25" x14ac:dyDescent="0.2">
      <c r="A25" s="59"/>
      <c r="B25" s="60"/>
      <c r="C25" s="60"/>
      <c r="D25" s="61"/>
    </row>
    <row r="26" spans="1:9" ht="12.75" customHeight="1" x14ac:dyDescent="0.2">
      <c r="B26" s="3"/>
      <c r="H26" s="3"/>
      <c r="I26" s="3" t="s">
        <v>40</v>
      </c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"/>
  <dimension ref="A1:K26"/>
  <sheetViews>
    <sheetView showGridLines="0" showZeros="0" zoomScaleNormal="100" workbookViewId="0">
      <selection activeCell="G16" sqref="G16"/>
    </sheetView>
  </sheetViews>
  <sheetFormatPr baseColWidth="10" defaultColWidth="9.140625" defaultRowHeight="12.75" x14ac:dyDescent="0.2"/>
  <cols>
    <col min="1" max="1" width="10.42578125" customWidth="1"/>
    <col min="2" max="2" width="35.7109375" customWidth="1"/>
    <col min="3" max="4" width="12.7109375" customWidth="1"/>
    <col min="5" max="5" width="9.7109375" customWidth="1"/>
    <col min="6" max="6" width="7" customWidth="1"/>
    <col min="7" max="7" width="10.85546875" customWidth="1"/>
    <col min="8" max="8" width="15.28515625" customWidth="1"/>
    <col min="9" max="11" width="5.7109375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1.25" customHeight="1" thickTop="1" x14ac:dyDescent="0.2">
      <c r="A2" s="72" t="s">
        <v>179</v>
      </c>
      <c r="B2" s="73"/>
      <c r="C2" s="73"/>
      <c r="D2" s="73"/>
      <c r="E2" s="115" t="str">
        <f>"LICITACIÓN No: "&amp;numerodeconcurso</f>
        <v>LICITACIÓN No: 2009/0257-0001</v>
      </c>
      <c r="F2" s="116"/>
      <c r="G2" s="117"/>
      <c r="H2" s="105"/>
      <c r="I2" s="11"/>
    </row>
    <row r="3" spans="1:11" ht="11.25" customHeight="1" x14ac:dyDescent="0.2">
      <c r="A3" s="74" t="s">
        <v>180</v>
      </c>
      <c r="B3" s="3"/>
      <c r="C3" s="3"/>
      <c r="D3" s="3"/>
      <c r="E3" s="118"/>
      <c r="F3" s="119"/>
      <c r="G3" s="120"/>
      <c r="H3" s="106"/>
      <c r="I3" s="107"/>
    </row>
    <row r="4" spans="1:11" ht="11.25" customHeight="1" x14ac:dyDescent="0.2">
      <c r="A4" s="74" t="s">
        <v>181</v>
      </c>
      <c r="B4" s="3"/>
      <c r="C4" s="3"/>
      <c r="D4" s="3"/>
      <c r="E4" s="75"/>
      <c r="H4" s="108" t="s">
        <v>182</v>
      </c>
      <c r="I4" s="109"/>
    </row>
    <row r="5" spans="1:11" ht="11.25" customHeight="1" thickBot="1" x14ac:dyDescent="0.25">
      <c r="A5" s="76" t="str">
        <f>area</f>
        <v>Subdirección de planeación y presupuestos</v>
      </c>
      <c r="B5" s="5"/>
      <c r="C5" s="5"/>
      <c r="D5" s="5"/>
      <c r="E5" s="15"/>
      <c r="F5" s="5"/>
      <c r="G5" s="77"/>
      <c r="H5" s="108" t="s">
        <v>183</v>
      </c>
      <c r="I5" s="109"/>
    </row>
    <row r="6" spans="1:11" ht="11.25" customHeight="1" thickTop="1" x14ac:dyDescent="0.2">
      <c r="A6" s="78" t="s">
        <v>184</v>
      </c>
      <c r="B6" s="73"/>
      <c r="C6" s="73"/>
      <c r="D6" s="73"/>
      <c r="E6" s="78" t="s">
        <v>185</v>
      </c>
      <c r="F6" s="73"/>
      <c r="G6" s="79">
        <f>fechainicio</f>
        <v>40026</v>
      </c>
      <c r="H6" s="75"/>
      <c r="I6" s="4"/>
    </row>
    <row r="7" spans="1:11" ht="11.25" customHeight="1" x14ac:dyDescent="0.2">
      <c r="A7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22"/>
      <c r="C7" s="122"/>
      <c r="D7" s="123"/>
      <c r="E7" s="63" t="s">
        <v>186</v>
      </c>
      <c r="F7" s="3"/>
      <c r="G7" s="80">
        <f>fechaterminacion</f>
        <v>40178</v>
      </c>
      <c r="H7" s="75"/>
      <c r="I7" s="4"/>
    </row>
    <row r="8" spans="1:11" ht="11.25" customHeight="1" x14ac:dyDescent="0.2">
      <c r="A8" s="121"/>
      <c r="B8" s="122"/>
      <c r="C8" s="122"/>
      <c r="D8" s="123"/>
      <c r="E8" s="63"/>
      <c r="F8" s="3"/>
      <c r="G8" s="80"/>
      <c r="H8" s="75"/>
      <c r="I8" s="4"/>
    </row>
    <row r="9" spans="1:11" ht="11.25" customHeight="1" thickBot="1" x14ac:dyDescent="0.25">
      <c r="A9" s="124"/>
      <c r="B9" s="125"/>
      <c r="C9" s="125"/>
      <c r="D9" s="126"/>
      <c r="E9" s="15"/>
      <c r="F9" s="5"/>
      <c r="G9" s="6"/>
      <c r="H9" s="84"/>
      <c r="I9" s="6"/>
    </row>
    <row r="10" spans="1:11" ht="11.25" customHeight="1" thickTop="1" x14ac:dyDescent="0.2">
      <c r="A10" s="78" t="s">
        <v>187</v>
      </c>
      <c r="B10" s="73"/>
      <c r="C10" s="81" t="s">
        <v>188</v>
      </c>
      <c r="D10" s="78" t="s">
        <v>189</v>
      </c>
      <c r="E10" s="78" t="s">
        <v>190</v>
      </c>
      <c r="F10" s="73"/>
      <c r="G10" s="11"/>
      <c r="H10" s="110" t="s">
        <v>191</v>
      </c>
      <c r="I10" s="111"/>
    </row>
    <row r="11" spans="1:11" ht="11.25" customHeight="1" x14ac:dyDescent="0.2">
      <c r="A11" s="127" t="str">
        <f>razonsocial</f>
        <v>MI EMPRESA</v>
      </c>
      <c r="B11" s="128"/>
      <c r="C11" s="131" t="str">
        <f>cargo&amp;" "&amp;responsable</f>
        <v>DIRECTOR GENERAL ENCARGADO CORRESPONDIENTE</v>
      </c>
      <c r="D11" s="82">
        <f>fechadeconcurso</f>
        <v>40017</v>
      </c>
      <c r="E11" s="14"/>
      <c r="F11" s="83" t="str">
        <f>plazocalculado&amp;" días"</f>
        <v>153 días</v>
      </c>
      <c r="G11" s="4"/>
      <c r="H11" s="112" t="s">
        <v>192</v>
      </c>
      <c r="I11" s="113"/>
    </row>
    <row r="12" spans="1:11" ht="11.25" customHeight="1" thickBot="1" x14ac:dyDescent="0.25">
      <c r="A12" s="129"/>
      <c r="B12" s="130"/>
      <c r="C12" s="132"/>
      <c r="D12" s="84"/>
      <c r="E12" s="15"/>
      <c r="F12" s="5"/>
      <c r="G12" s="6"/>
      <c r="H12" s="84"/>
      <c r="I12" s="6"/>
    </row>
    <row r="13" spans="1:11" ht="11.25" customHeight="1" thickTop="1" x14ac:dyDescent="0.2">
      <c r="A13" s="3"/>
      <c r="B13" s="3"/>
      <c r="C13" s="3"/>
      <c r="D13" s="3"/>
      <c r="E13" s="3"/>
      <c r="F13" s="3"/>
      <c r="G13" s="3"/>
    </row>
    <row r="14" spans="1:11" ht="12.75" customHeight="1" x14ac:dyDescent="0.2">
      <c r="A14" s="7" t="s">
        <v>38</v>
      </c>
      <c r="B14" s="7"/>
      <c r="C14" s="8"/>
      <c r="D14" s="8"/>
      <c r="E14" s="8"/>
      <c r="F14" s="8"/>
      <c r="G14" s="8"/>
      <c r="J14" s="12"/>
      <c r="K14" s="12"/>
    </row>
    <row r="15" spans="1:11" ht="11.25" customHeight="1" thickBot="1" x14ac:dyDescent="0.25">
      <c r="A15" s="3"/>
      <c r="B15" s="3"/>
      <c r="C15" s="3"/>
      <c r="D15" s="3"/>
      <c r="E15" s="3"/>
      <c r="F15" s="3"/>
      <c r="G15" s="3"/>
    </row>
    <row r="16" spans="1:11" ht="15" customHeight="1" thickTop="1" thickBot="1" x14ac:dyDescent="0.25">
      <c r="A16" s="85" t="s">
        <v>193</v>
      </c>
      <c r="B16" s="85" t="s">
        <v>194</v>
      </c>
      <c r="C16" s="89" t="s">
        <v>41</v>
      </c>
      <c r="D16" s="89" t="s">
        <v>42</v>
      </c>
      <c r="E16" s="88" t="s">
        <v>31</v>
      </c>
    </row>
    <row r="17" spans="1:9" ht="11.25" customHeight="1" thickTop="1" x14ac:dyDescent="0.2">
      <c r="A17" s="3" t="s">
        <v>39</v>
      </c>
      <c r="B17" s="3"/>
      <c r="C17" s="3"/>
      <c r="D17" s="3"/>
      <c r="E17" s="9"/>
      <c r="F17" s="3"/>
      <c r="G17" s="3"/>
    </row>
    <row r="18" spans="1:9" ht="11.25" customHeight="1" x14ac:dyDescent="0.2">
      <c r="A18" s="67" t="s">
        <v>32</v>
      </c>
      <c r="B18" s="104" t="s">
        <v>145</v>
      </c>
      <c r="C18" s="70" t="s">
        <v>34</v>
      </c>
      <c r="D18" s="70" t="s">
        <v>35</v>
      </c>
      <c r="E18" s="114" t="s">
        <v>155</v>
      </c>
    </row>
    <row r="19" spans="1:9" ht="11.25" customHeight="1" x14ac:dyDescent="0.2">
      <c r="A19" s="62"/>
      <c r="B19" s="10"/>
      <c r="C19" s="16"/>
      <c r="D19" s="16"/>
      <c r="E19" s="68" t="s">
        <v>157</v>
      </c>
    </row>
    <row r="20" spans="1:9" ht="11.25" customHeight="1" x14ac:dyDescent="0.2">
      <c r="A20" s="62"/>
      <c r="B20" s="10"/>
      <c r="C20" s="16"/>
      <c r="D20" s="16"/>
      <c r="E20" s="69"/>
    </row>
    <row r="21" spans="1:9" s="3" customFormat="1" x14ac:dyDescent="0.2">
      <c r="A21" s="3" t="s">
        <v>152</v>
      </c>
      <c r="H21"/>
      <c r="I21"/>
    </row>
    <row r="22" spans="1:9" s="3" customFormat="1" ht="11.25" x14ac:dyDescent="0.2">
      <c r="A22" s="53"/>
      <c r="B22" s="64"/>
      <c r="C22" s="64"/>
      <c r="D22" s="54"/>
      <c r="E22" s="55"/>
    </row>
    <row r="23" spans="1:9" s="3" customFormat="1" ht="11.25" x14ac:dyDescent="0.2">
      <c r="A23" s="56"/>
      <c r="B23" s="65"/>
      <c r="C23" s="65"/>
      <c r="D23" s="57" t="s">
        <v>153</v>
      </c>
      <c r="E23" s="58" t="s">
        <v>159</v>
      </c>
    </row>
    <row r="24" spans="1:9" s="3" customFormat="1" ht="11.25" x14ac:dyDescent="0.2">
      <c r="A24" s="56"/>
      <c r="B24" s="65"/>
      <c r="C24" s="65"/>
      <c r="D24" s="57" t="s">
        <v>154</v>
      </c>
      <c r="E24" s="58" t="s">
        <v>160</v>
      </c>
    </row>
    <row r="25" spans="1:9" s="3" customFormat="1" ht="11.25" x14ac:dyDescent="0.2">
      <c r="A25" s="59"/>
      <c r="B25" s="60"/>
      <c r="C25" s="60"/>
      <c r="D25" s="60"/>
      <c r="E25" s="61"/>
    </row>
    <row r="26" spans="1:9" ht="11.25" customHeight="1" x14ac:dyDescent="0.2">
      <c r="B26" s="3"/>
      <c r="H26" s="3"/>
      <c r="I26" s="3" t="s">
        <v>40</v>
      </c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3"/>
  <dimension ref="A1:J26"/>
  <sheetViews>
    <sheetView showGridLines="0" showZeros="0" zoomScaleNormal="100" workbookViewId="0">
      <selection activeCell="H19" sqref="H19"/>
    </sheetView>
  </sheetViews>
  <sheetFormatPr baseColWidth="10" defaultColWidth="9.140625" defaultRowHeight="12.75" x14ac:dyDescent="0.2"/>
  <cols>
    <col min="1" max="1" width="10.28515625" customWidth="1"/>
    <col min="2" max="2" width="35.7109375" customWidth="1"/>
    <col min="3" max="3" width="16.7109375" customWidth="1"/>
    <col min="4" max="4" width="13.28515625" customWidth="1"/>
    <col min="5" max="5" width="9.7109375" customWidth="1"/>
    <col min="6" max="6" width="6.85546875" customWidth="1"/>
    <col min="7" max="7" width="10.140625" customWidth="1"/>
    <col min="8" max="8" width="13.5703125" customWidth="1"/>
    <col min="9" max="10" width="6.7109375" customWidth="1"/>
  </cols>
  <sheetData>
    <row r="1" spans="1:10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10" ht="12.75" customHeight="1" thickTop="1" x14ac:dyDescent="0.2">
      <c r="A2" s="72" t="s">
        <v>179</v>
      </c>
      <c r="B2" s="73"/>
      <c r="C2" s="73"/>
      <c r="D2" s="73"/>
      <c r="E2" s="115" t="str">
        <f>"LICITACIÓN No: "&amp;numerodeconcurso</f>
        <v>LICITACIÓN No: 2009/0257-0001</v>
      </c>
      <c r="F2" s="116"/>
      <c r="G2" s="117"/>
      <c r="H2" s="105"/>
      <c r="I2" s="11"/>
    </row>
    <row r="3" spans="1:10" ht="12.75" customHeight="1" x14ac:dyDescent="0.2">
      <c r="A3" s="74" t="s">
        <v>180</v>
      </c>
      <c r="B3" s="3"/>
      <c r="C3" s="3"/>
      <c r="D3" s="3"/>
      <c r="E3" s="118"/>
      <c r="F3" s="119"/>
      <c r="G3" s="120"/>
      <c r="H3" s="106"/>
      <c r="I3" s="107"/>
    </row>
    <row r="4" spans="1:10" ht="12.75" customHeight="1" x14ac:dyDescent="0.2">
      <c r="A4" s="74" t="s">
        <v>181</v>
      </c>
      <c r="B4" s="3"/>
      <c r="C4" s="3"/>
      <c r="D4" s="3"/>
      <c r="E4" s="75"/>
      <c r="H4" s="108" t="s">
        <v>182</v>
      </c>
      <c r="I4" s="109"/>
    </row>
    <row r="5" spans="1:10" ht="12.75" customHeight="1" thickBot="1" x14ac:dyDescent="0.25">
      <c r="A5" s="76" t="str">
        <f>area</f>
        <v>Subdirección de planeación y presupuestos</v>
      </c>
      <c r="B5" s="5"/>
      <c r="C5" s="5"/>
      <c r="D5" s="5"/>
      <c r="E5" s="15"/>
      <c r="F5" s="5"/>
      <c r="G5" s="77"/>
      <c r="H5" s="108" t="s">
        <v>183</v>
      </c>
      <c r="I5" s="109"/>
    </row>
    <row r="6" spans="1:10" ht="12.75" customHeight="1" thickTop="1" x14ac:dyDescent="0.2">
      <c r="A6" s="78" t="s">
        <v>184</v>
      </c>
      <c r="B6" s="73"/>
      <c r="C6" s="73"/>
      <c r="D6" s="73"/>
      <c r="E6" s="78" t="s">
        <v>185</v>
      </c>
      <c r="F6" s="73"/>
      <c r="G6" s="79">
        <f>fechainicio</f>
        <v>40026</v>
      </c>
      <c r="H6" s="75"/>
      <c r="I6" s="4"/>
    </row>
    <row r="7" spans="1:10" ht="12.75" customHeight="1" x14ac:dyDescent="0.2">
      <c r="A7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22"/>
      <c r="C7" s="122"/>
      <c r="D7" s="123"/>
      <c r="E7" s="63" t="s">
        <v>186</v>
      </c>
      <c r="F7" s="3"/>
      <c r="G7" s="80">
        <f>fechaterminacion</f>
        <v>40178</v>
      </c>
      <c r="H7" s="75"/>
      <c r="I7" s="4"/>
    </row>
    <row r="8" spans="1:10" ht="12.75" customHeight="1" x14ac:dyDescent="0.2">
      <c r="A8" s="121"/>
      <c r="B8" s="122"/>
      <c r="C8" s="122"/>
      <c r="D8" s="123"/>
      <c r="E8" s="63"/>
      <c r="F8" s="3"/>
      <c r="G8" s="80"/>
      <c r="H8" s="75"/>
      <c r="I8" s="4"/>
    </row>
    <row r="9" spans="1:10" ht="12.75" customHeight="1" thickBot="1" x14ac:dyDescent="0.25">
      <c r="A9" s="124"/>
      <c r="B9" s="125"/>
      <c r="C9" s="125"/>
      <c r="D9" s="126"/>
      <c r="E9" s="15"/>
      <c r="F9" s="5"/>
      <c r="G9" s="6"/>
      <c r="H9" s="84"/>
      <c r="I9" s="6"/>
    </row>
    <row r="10" spans="1:10" ht="12.75" customHeight="1" thickTop="1" x14ac:dyDescent="0.2">
      <c r="A10" s="78" t="s">
        <v>187</v>
      </c>
      <c r="B10" s="73"/>
      <c r="C10" s="81" t="s">
        <v>188</v>
      </c>
      <c r="D10" s="78" t="s">
        <v>189</v>
      </c>
      <c r="E10" s="78" t="s">
        <v>190</v>
      </c>
      <c r="F10" s="73"/>
      <c r="G10" s="11"/>
      <c r="H10" s="110" t="s">
        <v>191</v>
      </c>
      <c r="I10" s="111"/>
    </row>
    <row r="11" spans="1:10" ht="12.75" customHeight="1" x14ac:dyDescent="0.2">
      <c r="A11" s="127" t="str">
        <f>razonsocial</f>
        <v>MI EMPRESA</v>
      </c>
      <c r="B11" s="128"/>
      <c r="C11" s="131" t="str">
        <f>cargo&amp;" "&amp;responsable</f>
        <v>DIRECTOR GENERAL ENCARGADO CORRESPONDIENTE</v>
      </c>
      <c r="D11" s="82">
        <f>fechadeconcurso</f>
        <v>40017</v>
      </c>
      <c r="E11" s="14"/>
      <c r="F11" s="83" t="str">
        <f>plazocalculado&amp;" días"</f>
        <v>153 días</v>
      </c>
      <c r="G11" s="4"/>
      <c r="H11" s="112" t="s">
        <v>192</v>
      </c>
      <c r="I11" s="113"/>
    </row>
    <row r="12" spans="1:10" ht="12.75" customHeight="1" thickBot="1" x14ac:dyDescent="0.25">
      <c r="A12" s="129"/>
      <c r="B12" s="130"/>
      <c r="C12" s="132"/>
      <c r="D12" s="84"/>
      <c r="E12" s="15"/>
      <c r="F12" s="5"/>
      <c r="G12" s="6"/>
      <c r="H12" s="84"/>
      <c r="I12" s="6"/>
    </row>
    <row r="13" spans="1:10" ht="12.75" customHeight="1" thickTop="1" x14ac:dyDescent="0.2">
      <c r="A13" s="3"/>
      <c r="B13" s="3"/>
      <c r="C13" s="3"/>
      <c r="D13" s="3"/>
      <c r="E13" s="3"/>
      <c r="F13" s="3"/>
    </row>
    <row r="14" spans="1:10" ht="15" customHeight="1" x14ac:dyDescent="0.2">
      <c r="A14" s="7" t="s">
        <v>43</v>
      </c>
      <c r="B14" s="8"/>
      <c r="C14" s="8"/>
      <c r="D14" s="8"/>
      <c r="E14" s="8"/>
      <c r="F14" s="8"/>
      <c r="G14" s="12"/>
      <c r="J14" s="12"/>
    </row>
    <row r="15" spans="1:10" ht="12.75" customHeight="1" thickBot="1" x14ac:dyDescent="0.25">
      <c r="A15" s="3"/>
      <c r="B15" s="3"/>
      <c r="C15" s="3"/>
      <c r="D15" s="3"/>
      <c r="E15" s="3"/>
      <c r="F15" s="3"/>
    </row>
    <row r="16" spans="1:10" ht="12.75" customHeight="1" thickTop="1" thickBot="1" x14ac:dyDescent="0.25">
      <c r="A16" s="85" t="s">
        <v>193</v>
      </c>
      <c r="B16" s="85" t="s">
        <v>194</v>
      </c>
      <c r="C16" s="90"/>
      <c r="D16" s="89" t="s">
        <v>44</v>
      </c>
      <c r="E16" s="88" t="s">
        <v>31</v>
      </c>
    </row>
    <row r="17" spans="1:9" ht="12.75" customHeight="1" thickTop="1" x14ac:dyDescent="0.2">
      <c r="A17" s="3" t="s">
        <v>39</v>
      </c>
      <c r="B17" s="9"/>
      <c r="D17" s="9"/>
      <c r="E17" s="3"/>
      <c r="F17" s="3"/>
      <c r="G17" s="3"/>
    </row>
    <row r="18" spans="1:9" ht="12.75" customHeight="1" x14ac:dyDescent="0.2">
      <c r="A18" s="67" t="s">
        <v>32</v>
      </c>
      <c r="B18" s="104" t="s">
        <v>145</v>
      </c>
      <c r="C18" s="104"/>
      <c r="D18" s="71" t="s">
        <v>146</v>
      </c>
      <c r="E18" s="114" t="s">
        <v>155</v>
      </c>
    </row>
    <row r="19" spans="1:9" ht="12.75" customHeight="1" x14ac:dyDescent="0.2">
      <c r="A19" s="62"/>
      <c r="B19" s="10"/>
      <c r="D19" s="13"/>
      <c r="E19" s="68" t="s">
        <v>157</v>
      </c>
    </row>
    <row r="20" spans="1:9" ht="12.75" customHeight="1" x14ac:dyDescent="0.2">
      <c r="A20" s="62"/>
      <c r="B20" s="10"/>
      <c r="D20" s="13"/>
      <c r="E20" s="69"/>
    </row>
    <row r="21" spans="1:9" s="3" customFormat="1" x14ac:dyDescent="0.2">
      <c r="A21" s="3" t="s">
        <v>152</v>
      </c>
      <c r="H21"/>
      <c r="I21"/>
    </row>
    <row r="22" spans="1:9" s="3" customFormat="1" ht="11.25" x14ac:dyDescent="0.2">
      <c r="A22" s="53"/>
      <c r="B22" s="64"/>
      <c r="C22" s="64"/>
      <c r="D22" s="54"/>
      <c r="E22" s="55"/>
    </row>
    <row r="23" spans="1:9" s="3" customFormat="1" ht="11.25" x14ac:dyDescent="0.2">
      <c r="A23" s="56"/>
      <c r="B23" s="65"/>
      <c r="C23" s="65"/>
      <c r="D23" s="57" t="s">
        <v>153</v>
      </c>
      <c r="E23" s="58" t="s">
        <v>159</v>
      </c>
    </row>
    <row r="24" spans="1:9" s="3" customFormat="1" ht="11.25" x14ac:dyDescent="0.2">
      <c r="A24" s="56"/>
      <c r="B24" s="65"/>
      <c r="C24" s="65"/>
      <c r="D24" s="57" t="s">
        <v>154</v>
      </c>
      <c r="E24" s="58" t="s">
        <v>160</v>
      </c>
    </row>
    <row r="25" spans="1:9" s="3" customFormat="1" ht="11.25" x14ac:dyDescent="0.2">
      <c r="A25" s="59"/>
      <c r="B25" s="60"/>
      <c r="C25" s="60"/>
      <c r="D25" s="60"/>
      <c r="E25" s="61"/>
    </row>
    <row r="26" spans="1:9" ht="12.75" customHeight="1" x14ac:dyDescent="0.2">
      <c r="H26" s="3"/>
      <c r="I26" s="3" t="s">
        <v>40</v>
      </c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Econ 1</vt:lpstr>
      <vt:lpstr>Estándar Econ 2</vt:lpstr>
      <vt:lpstr>Estándar Econ 3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2009-09-29T23:38:00Z</cp:lastPrinted>
  <dcterms:created xsi:type="dcterms:W3CDTF">2009-08-25T23:49:20Z</dcterms:created>
  <dcterms:modified xsi:type="dcterms:W3CDTF">2025-09-16T22:54:11Z</dcterms:modified>
</cp:coreProperties>
</file>